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heckCompatibility="1"/>
  <mc:AlternateContent xmlns:mc="http://schemas.openxmlformats.org/markup-compatibility/2006">
    <mc:Choice Requires="x15">
      <x15ac:absPath xmlns:x15ac="http://schemas.microsoft.com/office/spreadsheetml/2010/11/ac" url="C:\LACOMPARTIDA\1.CONTABILIDAD 2024 CORPORACION SILLETERA NUEVA\INFORMES CONTABLES 2025\DOCUMENTOS SREGIMEN ESPECIAL 2025\"/>
    </mc:Choice>
  </mc:AlternateContent>
  <xr:revisionPtr revIDLastSave="0" documentId="8_{50288D42-F37E-4A0C-9766-A9D1186A825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Gráfico1" sheetId="2" r:id="rId1"/>
    <sheet name="PRESUPUESTO 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3" l="1"/>
  <c r="C10" i="3"/>
  <c r="F13" i="3" l="1"/>
</calcChain>
</file>

<file path=xl/sharedStrings.xml><?xml version="1.0" encoding="utf-8"?>
<sst xmlns="http://schemas.openxmlformats.org/spreadsheetml/2006/main" count="30" uniqueCount="27">
  <si>
    <t xml:space="preserve">DESCRIPCIÒN  </t>
  </si>
  <si>
    <t>#</t>
  </si>
  <si>
    <t xml:space="preserve">TOTAL </t>
  </si>
  <si>
    <t>TOTAL</t>
  </si>
  <si>
    <t xml:space="preserve">DESCRIPCIÒN </t>
  </si>
  <si>
    <t>SALIDAS DEL 1 DE ENERO AL 31 DE DICIEMBRE 2024</t>
  </si>
  <si>
    <t xml:space="preserve">Honorarios Contables </t>
  </si>
  <si>
    <t xml:space="preserve">Integracion y Recreacion </t>
  </si>
  <si>
    <t xml:space="preserve">Gastos bancarios </t>
  </si>
  <si>
    <t xml:space="preserve">Donaciones </t>
  </si>
  <si>
    <t>ENTRADAS DEL 1 DE ENERO AL 31 DE DICIEMBRE 2025</t>
  </si>
  <si>
    <t xml:space="preserve">Comercio de Silletas </t>
  </si>
  <si>
    <t xml:space="preserve">Aportes Sociales </t>
  </si>
  <si>
    <t xml:space="preserve">Otros Ingresos varios </t>
  </si>
  <si>
    <t xml:space="preserve">Costos de Venta </t>
  </si>
  <si>
    <t xml:space="preserve">Impuestos asumidos </t>
  </si>
  <si>
    <t xml:space="preserve">Pasajes y Viaticos </t>
  </si>
  <si>
    <t xml:space="preserve">Gastos Legales </t>
  </si>
  <si>
    <t xml:space="preserve">Gastos Diversos </t>
  </si>
  <si>
    <t xml:space="preserve">Utilies papeleria y Fotocopias </t>
  </si>
  <si>
    <t xml:space="preserve">Gastos de Asamblea y representaciones </t>
  </si>
  <si>
    <t xml:space="preserve">UTILIDADES ESPERADAS </t>
  </si>
  <si>
    <t>CORPORACION TURISTICA SILLETERA GUARNEÑA "CORTUSIGU"</t>
  </si>
  <si>
    <t>NIT:900917093-6</t>
  </si>
  <si>
    <t>JORGE  LEON RAMIREZ ATEHORTUA</t>
  </si>
  <si>
    <t>Cc. 15.430.769</t>
  </si>
  <si>
    <t>PROYECCIÓN DEL PRESUPUESTO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</si>
</sst>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0" applyNumberFormat="1"/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6" fillId="0" borderId="1" xfId="0" applyFont="1" applyBorder="1"/>
    <xf numFmtId="0" fontId="4" fillId="3" borderId="0" xfId="0" applyFont="1" applyFill="1" applyAlignment="1">
      <alignment horizontal="center"/>
    </xf>
    <xf numFmtId="0" fontId="6" fillId="0" borderId="0" xfId="0" applyFont="1"/>
    <xf numFmtId="0" fontId="4" fillId="0" borderId="1" xfId="0" applyFont="1" applyBorder="1"/>
    <xf numFmtId="164" fontId="4" fillId="2" borderId="1" xfId="1" applyFont="1" applyFill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4" fillId="3" borderId="0" xfId="1" applyFont="1" applyFill="1" applyAlignment="1">
      <alignment horizontal="center"/>
    </xf>
    <xf numFmtId="164" fontId="6" fillId="0" borderId="0" xfId="1" applyFont="1" applyAlignment="1">
      <alignment horizontal="center"/>
    </xf>
    <xf numFmtId="164" fontId="6" fillId="0" borderId="1" xfId="1" applyFont="1" applyFill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0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6F3-43EE-A28E-34B418D2C77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6F3-43EE-A28E-34B418D2C77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6F3-43EE-A28E-34B418D2C77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F6F3-43EE-A28E-34B418D2C77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F6F3-43EE-A28E-34B418D2C770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F6F3-43EE-A28E-34B418D2C770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F6F3-43EE-A28E-34B418D2C77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F6F3-43EE-A28E-34B418D2C770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'PRESUPUESTO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'PRESUPUESTO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F6F3-43EE-A28E-34B418D2C770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F6F3-43EE-A28E-34B418D2C770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'PRESUPUESTO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'PRESUPUESTO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F6F3-43EE-A28E-34B418D2C770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'PRESUPUESTO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'PRESUPUESTO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F6F3-43EE-A28E-34B418D2C770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C-F6F3-43EE-A28E-34B418D2C770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D-F6F3-43EE-A28E-34B418D2C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94632"/>
        <c:axId val="94699112"/>
      </c:barChart>
      <c:catAx>
        <c:axId val="9469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9112"/>
        <c:crosses val="autoZero"/>
        <c:auto val="1"/>
        <c:lblAlgn val="ctr"/>
        <c:lblOffset val="100"/>
        <c:noMultiLvlLbl val="0"/>
      </c:catAx>
      <c:valAx>
        <c:axId val="94699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7697" cy="62664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6010</xdr:rowOff>
    </xdr:from>
    <xdr:to>
      <xdr:col>1</xdr:col>
      <xdr:colOff>47625</xdr:colOff>
      <xdr:row>2</xdr:row>
      <xdr:rowOff>224365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10"/>
          <a:ext cx="1228725" cy="1018455"/>
        </a:xfrm>
        <a:prstGeom prst="rect">
          <a:avLst/>
        </a:prstGeom>
      </xdr:spPr>
    </xdr:pic>
    <xdr:clientData/>
  </xdr:twoCellAnchor>
  <xdr:twoCellAnchor>
    <xdr:from>
      <xdr:col>1</xdr:col>
      <xdr:colOff>685800</xdr:colOff>
      <xdr:row>32</xdr:row>
      <xdr:rowOff>57150</xdr:rowOff>
    </xdr:from>
    <xdr:to>
      <xdr:col>1</xdr:col>
      <xdr:colOff>2571750</xdr:colOff>
      <xdr:row>37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4A1AE73-C6E5-4C7D-8674-0D9D73D8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8267700"/>
          <a:ext cx="18859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abSelected="1" topLeftCell="A13" workbookViewId="0">
      <selection activeCell="C22" sqref="C22"/>
    </sheetView>
  </sheetViews>
  <sheetFormatPr baseColWidth="10" defaultRowHeight="15" x14ac:dyDescent="0.25"/>
  <cols>
    <col min="1" max="1" width="17.7109375" style="20" customWidth="1"/>
    <col min="2" max="2" width="49.85546875" customWidth="1"/>
    <col min="3" max="3" width="35" style="16" customWidth="1"/>
    <col min="4" max="14" width="104.85546875" customWidth="1"/>
  </cols>
  <sheetData>
    <row r="1" spans="1:6" ht="31.5" customHeight="1" x14ac:dyDescent="0.25">
      <c r="A1" s="2"/>
      <c r="B1" s="24" t="s">
        <v>26</v>
      </c>
      <c r="C1" s="24"/>
    </row>
    <row r="2" spans="1:6" ht="31.5" customHeight="1" x14ac:dyDescent="0.25">
      <c r="A2" s="2"/>
      <c r="B2" s="25" t="s">
        <v>22</v>
      </c>
      <c r="C2" s="25"/>
    </row>
    <row r="3" spans="1:6" ht="22.5" customHeight="1" x14ac:dyDescent="0.25">
      <c r="A3" s="3"/>
      <c r="B3" s="26" t="s">
        <v>23</v>
      </c>
      <c r="C3" s="26"/>
    </row>
    <row r="4" spans="1:6" ht="20.100000000000001" customHeight="1" x14ac:dyDescent="0.3">
      <c r="A4" s="27" t="s">
        <v>10</v>
      </c>
      <c r="B4" s="27"/>
      <c r="C4" s="27"/>
    </row>
    <row r="5" spans="1:6" ht="20.100000000000001" customHeight="1" x14ac:dyDescent="0.3">
      <c r="A5" s="5" t="s">
        <v>1</v>
      </c>
      <c r="B5" s="5" t="s">
        <v>0</v>
      </c>
      <c r="C5" s="10" t="s">
        <v>2</v>
      </c>
    </row>
    <row r="6" spans="1:6" ht="20.100000000000001" customHeight="1" x14ac:dyDescent="0.3">
      <c r="A6" s="18">
        <v>1</v>
      </c>
      <c r="B6" s="6" t="s">
        <v>11</v>
      </c>
      <c r="C6" s="11">
        <v>201500000</v>
      </c>
    </row>
    <row r="7" spans="1:6" ht="20.100000000000001" customHeight="1" x14ac:dyDescent="0.3">
      <c r="A7" s="18">
        <v>2</v>
      </c>
      <c r="B7" s="6" t="s">
        <v>12</v>
      </c>
      <c r="C7" s="11">
        <v>5600000</v>
      </c>
    </row>
    <row r="8" spans="1:6" ht="20.100000000000001" customHeight="1" x14ac:dyDescent="0.3">
      <c r="A8" s="18">
        <v>3</v>
      </c>
      <c r="B8" s="6" t="s">
        <v>13</v>
      </c>
      <c r="C8" s="11">
        <v>9100000</v>
      </c>
    </row>
    <row r="9" spans="1:6" ht="20.100000000000001" customHeight="1" x14ac:dyDescent="0.3">
      <c r="A9" s="18"/>
      <c r="B9" s="6"/>
      <c r="C9" s="11"/>
    </row>
    <row r="10" spans="1:6" ht="20.100000000000001" customHeight="1" x14ac:dyDescent="0.3">
      <c r="A10" s="21" t="s">
        <v>2</v>
      </c>
      <c r="B10" s="22"/>
      <c r="C10" s="10">
        <f>SUM(C6:C9)</f>
        <v>216200000</v>
      </c>
    </row>
    <row r="11" spans="1:6" ht="20.100000000000001" customHeight="1" x14ac:dyDescent="0.3">
      <c r="A11" s="7"/>
      <c r="B11" s="7"/>
      <c r="C11" s="12"/>
    </row>
    <row r="12" spans="1:6" ht="20.100000000000001" customHeight="1" x14ac:dyDescent="0.3">
      <c r="A12" s="7"/>
      <c r="B12" s="7"/>
      <c r="C12" s="12"/>
    </row>
    <row r="13" spans="1:6" ht="20.100000000000001" customHeight="1" x14ac:dyDescent="0.3">
      <c r="A13" s="19"/>
      <c r="B13" s="8"/>
      <c r="C13" s="13"/>
      <c r="F13" s="1">
        <f>+C10-C31</f>
        <v>0</v>
      </c>
    </row>
    <row r="14" spans="1:6" ht="20.100000000000001" customHeight="1" x14ac:dyDescent="0.3">
      <c r="A14" s="21" t="s">
        <v>5</v>
      </c>
      <c r="B14" s="22"/>
      <c r="C14" s="23"/>
    </row>
    <row r="15" spans="1:6" ht="20.100000000000001" customHeight="1" x14ac:dyDescent="0.3">
      <c r="A15" s="5" t="s">
        <v>1</v>
      </c>
      <c r="B15" s="4" t="s">
        <v>4</v>
      </c>
      <c r="C15" s="10" t="s">
        <v>3</v>
      </c>
    </row>
    <row r="16" spans="1:6" ht="20.100000000000001" customHeight="1" x14ac:dyDescent="0.3">
      <c r="A16" s="18">
        <v>1</v>
      </c>
      <c r="B16" s="6" t="s">
        <v>14</v>
      </c>
      <c r="C16" s="11">
        <v>170411340</v>
      </c>
    </row>
    <row r="17" spans="1:5" ht="20.100000000000001" customHeight="1" x14ac:dyDescent="0.3">
      <c r="A17" s="18">
        <v>2</v>
      </c>
      <c r="B17" s="6" t="s">
        <v>15</v>
      </c>
      <c r="C17" s="11">
        <v>10928880</v>
      </c>
    </row>
    <row r="18" spans="1:5" ht="20.100000000000001" customHeight="1" x14ac:dyDescent="0.3">
      <c r="A18" s="18">
        <v>3</v>
      </c>
      <c r="B18" s="6" t="s">
        <v>6</v>
      </c>
      <c r="C18" s="11">
        <v>4500000</v>
      </c>
    </row>
    <row r="19" spans="1:5" ht="20.100000000000001" customHeight="1" x14ac:dyDescent="0.3">
      <c r="A19" s="18">
        <v>4</v>
      </c>
      <c r="B19" s="6" t="s">
        <v>16</v>
      </c>
      <c r="C19" s="14">
        <v>2332700</v>
      </c>
    </row>
    <row r="20" spans="1:5" ht="20.100000000000001" customHeight="1" x14ac:dyDescent="0.3">
      <c r="A20" s="18">
        <v>5</v>
      </c>
      <c r="B20" s="6" t="s">
        <v>17</v>
      </c>
      <c r="C20" s="14">
        <v>1000000</v>
      </c>
    </row>
    <row r="21" spans="1:5" ht="20.100000000000001" customHeight="1" x14ac:dyDescent="0.3">
      <c r="A21" s="18">
        <v>6</v>
      </c>
      <c r="B21" s="6" t="s">
        <v>18</v>
      </c>
      <c r="C21" s="11">
        <v>570000</v>
      </c>
    </row>
    <row r="22" spans="1:5" ht="20.100000000000001" customHeight="1" x14ac:dyDescent="0.3">
      <c r="A22" s="18">
        <v>7</v>
      </c>
      <c r="B22" s="6" t="s">
        <v>7</v>
      </c>
      <c r="C22" s="14">
        <v>7582128</v>
      </c>
    </row>
    <row r="23" spans="1:5" ht="20.100000000000001" customHeight="1" x14ac:dyDescent="0.3">
      <c r="A23" s="18">
        <v>8</v>
      </c>
      <c r="B23" s="6" t="s">
        <v>19</v>
      </c>
      <c r="C23" s="11">
        <v>100000</v>
      </c>
    </row>
    <row r="24" spans="1:5" ht="20.100000000000001" customHeight="1" x14ac:dyDescent="0.3">
      <c r="A24" s="18">
        <v>9</v>
      </c>
      <c r="B24" s="6" t="s">
        <v>8</v>
      </c>
      <c r="C24" s="14">
        <v>520000</v>
      </c>
      <c r="E24" s="1"/>
    </row>
    <row r="25" spans="1:5" ht="20.100000000000001" customHeight="1" x14ac:dyDescent="0.3">
      <c r="A25" s="18">
        <v>10</v>
      </c>
      <c r="B25" s="6" t="s">
        <v>20</v>
      </c>
      <c r="C25" s="11">
        <v>900000</v>
      </c>
      <c r="E25" s="1"/>
    </row>
    <row r="26" spans="1:5" ht="20.100000000000001" customHeight="1" x14ac:dyDescent="0.3">
      <c r="A26" s="18">
        <v>11</v>
      </c>
      <c r="B26" s="6" t="s">
        <v>9</v>
      </c>
      <c r="C26" s="14">
        <v>50000</v>
      </c>
    </row>
    <row r="27" spans="1:5" ht="20.100000000000001" customHeight="1" x14ac:dyDescent="0.3">
      <c r="A27" s="18"/>
      <c r="B27" s="6"/>
      <c r="C27" s="11"/>
      <c r="E27" s="1"/>
    </row>
    <row r="28" spans="1:5" ht="20.100000000000001" customHeight="1" x14ac:dyDescent="0.3">
      <c r="A28" s="18"/>
      <c r="B28" s="6"/>
      <c r="C28" s="11"/>
      <c r="E28" s="1"/>
    </row>
    <row r="29" spans="1:5" ht="20.100000000000001" customHeight="1" x14ac:dyDescent="0.3">
      <c r="A29" s="18"/>
      <c r="B29" s="9" t="s">
        <v>21</v>
      </c>
      <c r="C29" s="15">
        <v>17304952</v>
      </c>
      <c r="E29" s="1"/>
    </row>
    <row r="30" spans="1:5" ht="20.100000000000001" customHeight="1" x14ac:dyDescent="0.3">
      <c r="A30" s="18">
        <v>14</v>
      </c>
      <c r="B30" s="6"/>
      <c r="C30" s="11"/>
    </row>
    <row r="31" spans="1:5" ht="20.100000000000001" customHeight="1" x14ac:dyDescent="0.3">
      <c r="A31" s="21" t="s">
        <v>2</v>
      </c>
      <c r="B31" s="22"/>
      <c r="C31" s="10">
        <f>SUM(C16:C28)+C29+C30</f>
        <v>216200000</v>
      </c>
      <c r="D31" s="1"/>
    </row>
    <row r="36" spans="2:3" hidden="1" x14ac:dyDescent="0.25"/>
    <row r="37" spans="2:3" hidden="1" x14ac:dyDescent="0.25"/>
    <row r="38" spans="2:3" x14ac:dyDescent="0.25">
      <c r="B38" s="20" t="s">
        <v>24</v>
      </c>
    </row>
    <row r="39" spans="2:3" x14ac:dyDescent="0.25">
      <c r="B39" s="20" t="s">
        <v>25</v>
      </c>
      <c r="C39" s="17"/>
    </row>
    <row r="40" spans="2:3" x14ac:dyDescent="0.25">
      <c r="C40" s="17"/>
    </row>
    <row r="41" spans="2:3" x14ac:dyDescent="0.25">
      <c r="C41" s="17"/>
    </row>
  </sheetData>
  <mergeCells count="7">
    <mergeCell ref="A14:C14"/>
    <mergeCell ref="A31:B31"/>
    <mergeCell ref="B1:C1"/>
    <mergeCell ref="B2:C2"/>
    <mergeCell ref="B3:C3"/>
    <mergeCell ref="A4:C4"/>
    <mergeCell ref="A10:B10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PRESUPUESTO  (2)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Asocogan</dc:creator>
  <cp:lastModifiedBy>ADMIN.LOCAL</cp:lastModifiedBy>
  <cp:lastPrinted>2024-01-26T19:17:25Z</cp:lastPrinted>
  <dcterms:created xsi:type="dcterms:W3CDTF">2002-01-01T05:05:52Z</dcterms:created>
  <dcterms:modified xsi:type="dcterms:W3CDTF">2025-06-17T18:46:38Z</dcterms:modified>
</cp:coreProperties>
</file>